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84" windowWidth="18180" windowHeight="849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18" i="1"/>
  <c r="B17"/>
  <c r="M14"/>
  <c r="M4"/>
  <c r="L4"/>
  <c r="L3"/>
  <c r="L14" s="1"/>
  <c r="K4"/>
  <c r="I14"/>
  <c r="J14"/>
  <c r="F14"/>
  <c r="K3"/>
  <c r="K14" s="1"/>
  <c r="M3" l="1"/>
</calcChain>
</file>

<file path=xl/sharedStrings.xml><?xml version="1.0" encoding="utf-8"?>
<sst xmlns="http://schemas.openxmlformats.org/spreadsheetml/2006/main" count="25" uniqueCount="23">
  <si>
    <t>ID Number</t>
  </si>
  <si>
    <t>Description</t>
  </si>
  <si>
    <t>Category / Department</t>
  </si>
  <si>
    <t>Retail Price</t>
  </si>
  <si>
    <t>On Hand</t>
  </si>
  <si>
    <t>Final Count</t>
  </si>
  <si>
    <t>Notes</t>
  </si>
  <si>
    <t>Event / Day</t>
  </si>
  <si>
    <t>EVENT NAME HERE</t>
  </si>
  <si>
    <t>Beer T-Shirt</t>
  </si>
  <si>
    <t>Festival Merch</t>
  </si>
  <si>
    <t>Difference</t>
  </si>
  <si>
    <t>Totals:</t>
  </si>
  <si>
    <t>Festival Koozie</t>
  </si>
  <si>
    <t>Income</t>
  </si>
  <si>
    <t>Vendor</t>
  </si>
  <si>
    <t>COGS</t>
  </si>
  <si>
    <t>Tax</t>
  </si>
  <si>
    <t>Profit</t>
  </si>
  <si>
    <t>Festival</t>
  </si>
  <si>
    <t>Cash In</t>
  </si>
  <si>
    <t>Total Income</t>
  </si>
  <si>
    <t>Cash Out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</si>
</sst>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/>
    <xf numFmtId="0" fontId="0" fillId="0" borderId="1" xfId="0" applyBorder="1"/>
    <xf numFmtId="14" fontId="0" fillId="0" borderId="1" xfId="0" applyNumberFormat="1" applyBorder="1"/>
    <xf numFmtId="44" fontId="0" fillId="0" borderId="1" xfId="1" applyFont="1" applyBorder="1"/>
    <xf numFmtId="44" fontId="0" fillId="0" borderId="1" xfId="0" applyNumberFormat="1" applyBorder="1"/>
    <xf numFmtId="0" fontId="2" fillId="4" borderId="1" xfId="0" applyFont="1" applyFill="1" applyBorder="1"/>
    <xf numFmtId="44" fontId="2" fillId="4" borderId="1" xfId="0" applyNumberFormat="1" applyFont="1" applyFill="1" applyBorder="1"/>
    <xf numFmtId="0" fontId="2" fillId="4" borderId="1" xfId="0" applyNumberFormat="1" applyFont="1" applyFill="1" applyBorder="1"/>
    <xf numFmtId="44" fontId="2" fillId="4" borderId="1" xfId="1" applyFont="1" applyFill="1" applyBorder="1"/>
    <xf numFmtId="10" fontId="0" fillId="0" borderId="1" xfId="2" applyNumberFormat="1" applyFont="1" applyBorder="1"/>
    <xf numFmtId="0" fontId="2" fillId="5" borderId="2" xfId="0" applyFont="1" applyFill="1" applyBorder="1"/>
    <xf numFmtId="0" fontId="2" fillId="5" borderId="4" xfId="0" applyFont="1" applyFill="1" applyBorder="1"/>
    <xf numFmtId="0" fontId="2" fillId="5" borderId="6" xfId="0" applyFont="1" applyFill="1" applyBorder="1"/>
    <xf numFmtId="44" fontId="0" fillId="5" borderId="3" xfId="1" applyFont="1" applyFill="1" applyBorder="1"/>
    <xf numFmtId="44" fontId="0" fillId="5" borderId="5" xfId="1" applyFont="1" applyFill="1" applyBorder="1"/>
    <xf numFmtId="44" fontId="0" fillId="5" borderId="7" xfId="1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8"/>
  <sheetViews>
    <sheetView tabSelected="1" zoomScale="90" zoomScaleNormal="90" workbookViewId="0">
      <selection activeCell="E26" sqref="E26"/>
    </sheetView>
  </sheetViews>
  <sheetFormatPr defaultRowHeight="14.4"/>
  <cols>
    <col min="1" max="2" width="13.44140625" customWidth="1"/>
    <col min="3" max="3" width="16.88671875" customWidth="1"/>
    <col min="4" max="4" width="25.6640625" customWidth="1"/>
    <col min="5" max="5" width="12" customWidth="1"/>
    <col min="6" max="6" width="11.109375" customWidth="1"/>
    <col min="7" max="7" width="8.77734375" customWidth="1"/>
    <col min="8" max="8" width="9.6640625" customWidth="1"/>
    <col min="9" max="9" width="9" customWidth="1"/>
    <col min="10" max="10" width="11.33203125" customWidth="1"/>
    <col min="11" max="13" width="11.109375" customWidth="1"/>
    <col min="14" max="14" width="12.33203125" customWidth="1"/>
  </cols>
  <sheetData>
    <row r="1" spans="1:14">
      <c r="A1" s="1" t="s">
        <v>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2" t="s">
        <v>0</v>
      </c>
      <c r="B2" s="2" t="s">
        <v>7</v>
      </c>
      <c r="C2" s="2" t="s">
        <v>1</v>
      </c>
      <c r="D2" s="2" t="s">
        <v>2</v>
      </c>
      <c r="E2" s="2" t="s">
        <v>15</v>
      </c>
      <c r="F2" s="2" t="s">
        <v>3</v>
      </c>
      <c r="G2" s="2" t="s">
        <v>16</v>
      </c>
      <c r="H2" s="2" t="s">
        <v>17</v>
      </c>
      <c r="I2" s="2" t="s">
        <v>4</v>
      </c>
      <c r="J2" s="2" t="s">
        <v>5</v>
      </c>
      <c r="K2" s="2" t="s">
        <v>11</v>
      </c>
      <c r="L2" s="2" t="s">
        <v>14</v>
      </c>
      <c r="M2" s="2" t="s">
        <v>18</v>
      </c>
      <c r="N2" s="2" t="s">
        <v>6</v>
      </c>
    </row>
    <row r="3" spans="1:14">
      <c r="A3" s="3">
        <v>1</v>
      </c>
      <c r="B3" s="4">
        <v>42200</v>
      </c>
      <c r="C3" s="3" t="s">
        <v>9</v>
      </c>
      <c r="D3" s="3" t="s">
        <v>10</v>
      </c>
      <c r="E3" s="3" t="s">
        <v>19</v>
      </c>
      <c r="F3" s="5">
        <v>25</v>
      </c>
      <c r="G3" s="5">
        <v>12</v>
      </c>
      <c r="H3" s="11">
        <v>8.5000000000000006E-2</v>
      </c>
      <c r="I3" s="3">
        <v>22</v>
      </c>
      <c r="J3" s="3">
        <v>21</v>
      </c>
      <c r="K3" s="3">
        <f>I3-J3</f>
        <v>1</v>
      </c>
      <c r="L3" s="6">
        <f>K3*F3</f>
        <v>25</v>
      </c>
      <c r="M3" s="6">
        <f>L3-(((F3*H3)+G3)*K3)</f>
        <v>10.875</v>
      </c>
      <c r="N3" s="3"/>
    </row>
    <row r="4" spans="1:14">
      <c r="A4" s="3">
        <v>2</v>
      </c>
      <c r="B4" s="4">
        <v>42200</v>
      </c>
      <c r="C4" s="3" t="s">
        <v>13</v>
      </c>
      <c r="D4" s="3" t="s">
        <v>10</v>
      </c>
      <c r="E4" s="3" t="s">
        <v>19</v>
      </c>
      <c r="F4" s="5">
        <v>5</v>
      </c>
      <c r="G4" s="5">
        <v>0.8</v>
      </c>
      <c r="H4" s="11">
        <v>8.5000000000000006E-2</v>
      </c>
      <c r="I4" s="3">
        <v>50</v>
      </c>
      <c r="J4" s="3">
        <v>10</v>
      </c>
      <c r="K4" s="3">
        <f>I4-J4</f>
        <v>40</v>
      </c>
      <c r="L4" s="6">
        <f>K4*F4</f>
        <v>200</v>
      </c>
      <c r="M4" s="6">
        <f>L4-(((F4*H4)+G4)*K4)</f>
        <v>151</v>
      </c>
      <c r="N4" s="3"/>
    </row>
    <row r="5" spans="1:14">
      <c r="A5" s="3"/>
      <c r="B5" s="3"/>
      <c r="C5" s="3"/>
      <c r="D5" s="3"/>
      <c r="E5" s="3"/>
      <c r="F5" s="5"/>
      <c r="G5" s="5"/>
      <c r="H5" s="5"/>
      <c r="I5" s="3"/>
      <c r="J5" s="3"/>
      <c r="K5" s="3"/>
      <c r="L5" s="3"/>
      <c r="M5" s="3"/>
      <c r="N5" s="3"/>
    </row>
    <row r="6" spans="1:14">
      <c r="A6" s="3"/>
      <c r="B6" s="3"/>
      <c r="C6" s="3"/>
      <c r="D6" s="3"/>
      <c r="E6" s="3"/>
      <c r="F6" s="5"/>
      <c r="G6" s="5"/>
      <c r="H6" s="5"/>
      <c r="I6" s="3"/>
      <c r="J6" s="3"/>
      <c r="K6" s="3"/>
      <c r="L6" s="3"/>
      <c r="M6" s="3"/>
      <c r="N6" s="3"/>
    </row>
    <row r="7" spans="1:14">
      <c r="A7" s="3"/>
      <c r="B7" s="3"/>
      <c r="C7" s="3"/>
      <c r="D7" s="3"/>
      <c r="E7" s="3"/>
      <c r="F7" s="5"/>
      <c r="G7" s="5"/>
      <c r="H7" s="5"/>
      <c r="I7" s="3"/>
      <c r="J7" s="3"/>
      <c r="K7" s="3"/>
      <c r="L7" s="3"/>
      <c r="M7" s="3"/>
      <c r="N7" s="3"/>
    </row>
    <row r="8" spans="1:14">
      <c r="A8" s="3"/>
      <c r="B8" s="3"/>
      <c r="C8" s="3"/>
      <c r="D8" s="3"/>
      <c r="E8" s="3"/>
      <c r="F8" s="5"/>
      <c r="G8" s="5"/>
      <c r="H8" s="5"/>
      <c r="I8" s="3"/>
      <c r="J8" s="3"/>
      <c r="K8" s="3"/>
      <c r="L8" s="3"/>
      <c r="M8" s="3"/>
      <c r="N8" s="3"/>
    </row>
    <row r="9" spans="1:14">
      <c r="A9" s="3"/>
      <c r="B9" s="3"/>
      <c r="C9" s="3"/>
      <c r="D9" s="3"/>
      <c r="E9" s="3"/>
      <c r="F9" s="5"/>
      <c r="G9" s="5"/>
      <c r="H9" s="5"/>
      <c r="I9" s="3"/>
      <c r="J9" s="3"/>
      <c r="K9" s="3"/>
      <c r="L9" s="3"/>
      <c r="M9" s="3"/>
      <c r="N9" s="3"/>
    </row>
    <row r="10" spans="1:14">
      <c r="A10" s="3"/>
      <c r="B10" s="3"/>
      <c r="C10" s="3"/>
      <c r="D10" s="3"/>
      <c r="E10" s="3"/>
      <c r="F10" s="5"/>
      <c r="G10" s="5"/>
      <c r="H10" s="5"/>
      <c r="I10" s="3"/>
      <c r="J10" s="3"/>
      <c r="K10" s="3"/>
      <c r="L10" s="3"/>
      <c r="M10" s="3"/>
      <c r="N10" s="3"/>
    </row>
    <row r="11" spans="1:14">
      <c r="A11" s="3"/>
      <c r="B11" s="3"/>
      <c r="C11" s="3"/>
      <c r="D11" s="3"/>
      <c r="E11" s="3"/>
      <c r="F11" s="5"/>
      <c r="G11" s="5"/>
      <c r="H11" s="5"/>
      <c r="I11" s="3"/>
      <c r="J11" s="3"/>
      <c r="K11" s="3"/>
      <c r="L11" s="3"/>
      <c r="M11" s="3"/>
      <c r="N11" s="3"/>
    </row>
    <row r="12" spans="1:14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4" spans="1:14">
      <c r="A14" s="7" t="s">
        <v>12</v>
      </c>
      <c r="B14" s="7"/>
      <c r="C14" s="7"/>
      <c r="D14" s="7"/>
      <c r="E14" s="7"/>
      <c r="F14" s="8">
        <f>SUM(F3:F12)</f>
        <v>30</v>
      </c>
      <c r="G14" s="8"/>
      <c r="H14" s="8"/>
      <c r="I14" s="9">
        <f t="shared" ref="I14:J14" si="0">SUM(I3:I12)</f>
        <v>72</v>
      </c>
      <c r="J14" s="9">
        <f t="shared" si="0"/>
        <v>31</v>
      </c>
      <c r="K14" s="9">
        <f>SUM(K3:K12)</f>
        <v>41</v>
      </c>
      <c r="L14" s="10">
        <f>SUM(L3:L12)</f>
        <v>225</v>
      </c>
      <c r="M14" s="10">
        <f>SUM(M3:M12)</f>
        <v>161.875</v>
      </c>
      <c r="N14" s="7"/>
    </row>
    <row r="15" spans="1:14" ht="15" thickBot="1"/>
    <row r="16" spans="1:14">
      <c r="A16" s="12" t="s">
        <v>20</v>
      </c>
      <c r="B16" s="15">
        <v>500</v>
      </c>
    </row>
    <row r="17" spans="1:2">
      <c r="A17" s="13" t="s">
        <v>21</v>
      </c>
      <c r="B17" s="16">
        <f>L14</f>
        <v>225</v>
      </c>
    </row>
    <row r="18" spans="1:2" ht="15" thickBot="1">
      <c r="A18" s="14" t="s">
        <v>22</v>
      </c>
      <c r="B18" s="17">
        <f>B16+B17</f>
        <v>725</v>
      </c>
    </row>
  </sheetData>
  <mergeCells count="1">
    <mergeCell ref="A1:N1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Hanley</dc:creator>
  <cp:lastModifiedBy>Mike Hanley</cp:lastModifiedBy>
  <dcterms:created xsi:type="dcterms:W3CDTF">2015-08-05T00:21:20Z</dcterms:created>
  <dcterms:modified xsi:type="dcterms:W3CDTF">2015-08-05T00:42:36Z</dcterms:modified>
</cp:coreProperties>
</file>